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<sst xmlns="http://schemas.openxmlformats.org/spreadsheetml/2006/main" count="23" uniqueCount="21">
  <si>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LA LEGGE DI BOYLE</t>
  </si>
  <si>
    <t>COSTANTI</t>
  </si>
  <si>
    <t>diametro =</t>
  </si>
  <si>
    <t>m</t>
  </si>
  <si>
    <t>g =</t>
  </si>
  <si>
    <r>
      <t>m/s</t>
    </r>
    <r>
      <rPr>
        <i/>
        <vertAlign val="superscript"/>
        <sz val="11"/>
        <color indexed="8"/>
        <rFont val="Calibri"/>
        <family val="2"/>
      </rPr>
      <t>2</t>
    </r>
  </si>
  <si>
    <t xml:space="preserve">p atm = </t>
  </si>
  <si>
    <t>Pa</t>
  </si>
  <si>
    <t xml:space="preserve">Superf pist. = </t>
  </si>
  <si>
    <r>
      <t>m</t>
    </r>
    <r>
      <rPr>
        <i/>
        <vertAlign val="superscript"/>
        <sz val="11"/>
        <color indexed="8"/>
        <rFont val="Calibri"/>
        <family val="2"/>
      </rPr>
      <t>2</t>
    </r>
  </si>
  <si>
    <t>Massa 1 voc.=</t>
  </si>
  <si>
    <t>kg</t>
  </si>
  <si>
    <t>press. 1 voc=</t>
  </si>
  <si>
    <t>N° Vocab.</t>
  </si>
  <si>
    <r>
      <t>V</t>
    </r>
    <r>
      <rPr>
        <b/>
        <vertAlign val="subscript"/>
        <sz val="11"/>
        <color indexed="8"/>
        <rFont val="Calibri"/>
        <family val="2"/>
      </rPr>
      <t>1</t>
    </r>
  </si>
  <si>
    <r>
      <t>V</t>
    </r>
    <r>
      <rPr>
        <b/>
        <vertAlign val="subscript"/>
        <sz val="11"/>
        <color indexed="8"/>
        <rFont val="Calibri"/>
        <family val="2"/>
      </rPr>
      <t>2</t>
    </r>
  </si>
  <si>
    <r>
      <t>V</t>
    </r>
    <r>
      <rPr>
        <b/>
        <vertAlign val="subscript"/>
        <sz val="11"/>
        <color indexed="8"/>
        <rFont val="Calibri"/>
        <family val="2"/>
      </rPr>
      <t>medio</t>
    </r>
  </si>
  <si>
    <t>p(Pa)</t>
  </si>
  <si>
    <r>
      <t>P</t>
    </r>
    <r>
      <rPr>
        <b/>
        <vertAlign val="subscript"/>
        <sz val="11"/>
        <color indexed="8"/>
        <rFont val="Calibri"/>
        <family val="2"/>
      </rPr>
      <t>totale</t>
    </r>
    <r>
      <rPr>
        <b/>
        <sz val="11"/>
        <color indexed="8"/>
        <rFont val="Calibri"/>
        <family val="2"/>
      </rPr>
      <t>(Pa)</t>
    </r>
  </si>
  <si>
    <r>
      <t>P</t>
    </r>
    <r>
      <rPr>
        <b/>
        <vertAlign val="subscript"/>
        <sz val="11"/>
        <color indexed="8"/>
        <rFont val="Calibri"/>
        <family val="2"/>
      </rPr>
      <t>totale</t>
    </r>
    <r>
      <rPr>
        <b/>
        <sz val="11"/>
        <color indexed="8"/>
        <rFont val="Calibri"/>
        <family val="2"/>
      </rPr>
      <t>*V</t>
    </r>
    <r>
      <rPr>
        <b/>
        <vertAlign val="subscript"/>
        <sz val="11"/>
        <color indexed="8"/>
        <rFont val="Calibri"/>
        <family val="2"/>
      </rPr>
      <t>medio</t>
    </r>
    <r>
      <rPr>
        <b/>
        <sz val="11"/>
        <color indexed="8"/>
        <rFont val="Calibri"/>
        <family val="2"/>
      </rPr>
      <t>(Pa)</t>
    </r>
  </si>
  <si>
    <r>
      <t>1/V</t>
    </r>
    <r>
      <rPr>
        <b/>
        <vertAlign val="subscript"/>
        <sz val="11"/>
        <color indexed="8"/>
        <rFont val="Calibri"/>
        <family val="2"/>
      </rPr>
      <t>medio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</si>
</sst>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"/>
    <numFmt numFmtId="168" formatCode="0.00E+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6.1"/>
      <name val="Arial"/>
      <family val="5"/>
    </font>
    <font>
      <sz val="10"/>
      <name val="Calibri"/>
      <family val="5"/>
    </font>
    <font>
      <sz val="6.2"/>
      <name val="Arial"/>
      <family val="5"/>
    </font>
    <font>
      <sz val="7.3"/>
      <name val="Arial"/>
      <family val="5"/>
    </font>
    <font>
      <sz val="9.4"/>
      <name val="Arial"/>
      <family val="5"/>
    </font>
    <font>
      <sz val="13.5"/>
      <name val="Arial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1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5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1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/>
    </xf>
    <xf numFmtId="164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Foglio1!$A$13:$A$17</c:f>
              <c:numCache/>
            </c:numRef>
          </c:cat>
          <c:val>
            <c:numRef>
              <c:f>Foglio1!$D$13:$D$17</c:f>
              <c:numCache/>
            </c:numRef>
          </c:val>
          <c:smooth val="0"/>
        </c:ser>
        <c:marker val="1"/>
        <c:axId val="30549558"/>
        <c:axId val="6510567"/>
      </c:line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0567"/>
        <c:crossesAt val="0"/>
        <c:auto val="1"/>
        <c:lblOffset val="100"/>
        <c:noMultiLvlLbl val="0"/>
      </c:catAx>
      <c:valAx>
        <c:axId val="6510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495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P in funzione di 1/V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Foglio1!$J$12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Foglio1!$I$13:$I$17</c:f>
              <c:numCache/>
            </c:numRef>
          </c:xVal>
          <c:yVal>
            <c:numRef>
              <c:f>Foglio1!$J$13:$J$17</c:f>
              <c:numCache/>
            </c:numRef>
          </c:yVal>
          <c:smooth val="0"/>
        </c:ser>
        <c:axId val="58595104"/>
        <c:axId val="57593889"/>
      </c:scatterChart>
      <c:valAx>
        <c:axId val="5859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40" b="0" i="0" u="none" baseline="0"/>
                  <a:t>1/Vmedio (1/m3)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57593889"/>
        <c:crosses val="autoZero"/>
        <c:crossBetween val="midCat"/>
        <c:dispUnits/>
      </c:valAx>
      <c:valAx>
        <c:axId val="5759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40" b="0" i="0" u="none" baseline="0"/>
                  <a:t>P(Pa)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5859510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19</xdr:row>
      <xdr:rowOff>180975</xdr:rowOff>
    </xdr:from>
    <xdr:to>
      <xdr:col>6</xdr:col>
      <xdr:colOff>819150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3590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18</xdr:row>
      <xdr:rowOff>85725</xdr:rowOff>
    </xdr:from>
    <xdr:to>
      <xdr:col>11</xdr:col>
      <xdr:colOff>19050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5705475" y="3305175"/>
        <a:ext cx="29337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4" sqref="K4"/>
    </sheetView>
  </sheetViews>
  <sheetFormatPr defaultColWidth="9.140625" defaultRowHeight="15"/>
  <cols>
    <col min="1" max="1" width="13.28125" style="0" customWidth="1"/>
    <col min="2" max="2" width="9.57421875" style="0" customWidth="1"/>
    <col min="6" max="6" width="11.140625" style="0" customWidth="1"/>
    <col min="7" max="7" width="17.8515625" style="0" customWidth="1"/>
    <col min="9" max="9" width="12.28125" style="0" customWidth="1"/>
    <col min="10" max="10" width="10.421875" style="0" customWidth="1"/>
    <col min="11" max="11" width="18.140625" style="0" customWidth="1"/>
    <col min="12" max="12" width="29.421875" style="0" customWidth="1"/>
  </cols>
  <sheetData>
    <row r="1" spans="1:3" ht="13.5">
      <c r="A1" s="1" t="s">
        <v>0</v>
      </c>
      <c r="B1" s="1"/>
      <c r="C1" s="1"/>
    </row>
    <row r="3" spans="1:3" ht="13.5">
      <c r="A3" s="2" t="s">
        <v>1</v>
      </c>
      <c r="B3" s="2"/>
      <c r="C3" s="2"/>
    </row>
    <row r="4" spans="1:12" ht="13.5">
      <c r="A4" t="s">
        <v>2</v>
      </c>
      <c r="B4" s="3">
        <v>0.024</v>
      </c>
      <c r="C4" s="4" t="s">
        <v>3</v>
      </c>
      <c r="I4" s="5"/>
      <c r="J4" s="5"/>
      <c r="K4" s="5"/>
      <c r="L4" s="5"/>
    </row>
    <row r="5" spans="1:12" ht="14.25">
      <c r="A5" t="s">
        <v>4</v>
      </c>
      <c r="B5" s="6">
        <v>9.81</v>
      </c>
      <c r="C5" s="4" t="s">
        <v>5</v>
      </c>
      <c r="I5" s="7"/>
      <c r="J5" s="7"/>
      <c r="K5" s="7"/>
      <c r="L5" s="7"/>
    </row>
    <row r="6" spans="1:3" ht="13.5">
      <c r="A6" t="s">
        <v>6</v>
      </c>
      <c r="B6" s="8">
        <v>101000</v>
      </c>
      <c r="C6" s="4" t="s">
        <v>7</v>
      </c>
    </row>
    <row r="7" spans="1:3" ht="14.25">
      <c r="A7" t="s">
        <v>8</v>
      </c>
      <c r="B7" s="9">
        <f>PI()*(B4/2)^2</f>
        <v>0.0004523893421169302</v>
      </c>
      <c r="C7" s="4" t="s">
        <v>9</v>
      </c>
    </row>
    <row r="8" spans="1:3" ht="13.5">
      <c r="A8" t="s">
        <v>10</v>
      </c>
      <c r="B8">
        <v>2.418</v>
      </c>
      <c r="C8" s="4" t="s">
        <v>11</v>
      </c>
    </row>
    <row r="9" spans="1:3" ht="13.5">
      <c r="A9" t="s">
        <v>12</v>
      </c>
      <c r="B9" s="9">
        <f>(B8*B5)/B7</f>
        <v>52433.99388898265</v>
      </c>
      <c r="C9" s="4" t="s">
        <v>7</v>
      </c>
    </row>
    <row r="12" spans="1:11" ht="16.5">
      <c r="A12" s="10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1"/>
      <c r="I12" s="12" t="s">
        <v>20</v>
      </c>
      <c r="J12" s="12" t="s">
        <v>18</v>
      </c>
      <c r="K12" s="11"/>
    </row>
    <row r="13" spans="1:10" ht="13.5">
      <c r="A13" s="13">
        <v>0</v>
      </c>
      <c r="B13" s="14">
        <v>4.2E-05</v>
      </c>
      <c r="C13" s="14">
        <v>4.1E-05</v>
      </c>
      <c r="D13" s="14">
        <f>(B13+C13)/2</f>
        <v>4.15E-05</v>
      </c>
      <c r="E13" s="14">
        <f>(A13*$B$9)</f>
        <v>0</v>
      </c>
      <c r="F13" s="14">
        <f>(E13+$B$6)</f>
        <v>101000</v>
      </c>
      <c r="G13" s="14">
        <f>(D13*F13)</f>
        <v>4.1915</v>
      </c>
      <c r="I13" s="15">
        <f>1/D13</f>
        <v>24096.385542168675</v>
      </c>
      <c r="J13" s="16">
        <f>(I13+$B$6)</f>
        <v>125096.38554216867</v>
      </c>
    </row>
    <row r="14" spans="1:10" ht="13.5">
      <c r="A14" s="13">
        <v>1</v>
      </c>
      <c r="B14" s="14">
        <v>3E-05</v>
      </c>
      <c r="C14" s="14">
        <v>2.8E-05</v>
      </c>
      <c r="D14" s="14">
        <f>(B14+C14)/2</f>
        <v>2.9E-05</v>
      </c>
      <c r="E14" s="14">
        <f>(A14*$B$9)</f>
        <v>52433.99388898265</v>
      </c>
      <c r="F14" s="14">
        <f>(E14+$B$6)</f>
        <v>153433.99388898266</v>
      </c>
      <c r="G14" s="14">
        <f>(D14*F14)</f>
        <v>4.449585822780497</v>
      </c>
      <c r="I14" s="15">
        <f>1/D14</f>
        <v>34482.75862068965</v>
      </c>
      <c r="J14" s="16">
        <f>(I14+$B$6)</f>
        <v>135482.75862068965</v>
      </c>
    </row>
    <row r="15" spans="1:10" ht="13.5">
      <c r="A15" s="13">
        <v>2</v>
      </c>
      <c r="B15" s="14">
        <v>2.25E-05</v>
      </c>
      <c r="C15" s="14">
        <v>2.1E-05</v>
      </c>
      <c r="D15" s="14">
        <f>(B15+C15)/2</f>
        <v>2.175E-05</v>
      </c>
      <c r="E15" s="14">
        <f>(A15*$B$9)</f>
        <v>104867.9877779653</v>
      </c>
      <c r="F15" s="14">
        <f>(E15+$B$6)</f>
        <v>205867.98777796532</v>
      </c>
      <c r="G15" s="14">
        <f>(D15*F15)</f>
        <v>4.477628734170746</v>
      </c>
      <c r="I15" s="15">
        <f>1/D15</f>
        <v>45977.011494252874</v>
      </c>
      <c r="J15" s="16">
        <f>(I15+$B$6)</f>
        <v>146977.0114942529</v>
      </c>
    </row>
    <row r="16" spans="1:10" ht="13.5">
      <c r="A16" s="13">
        <v>3</v>
      </c>
      <c r="B16" s="14">
        <v>1.8E-05</v>
      </c>
      <c r="C16" s="14">
        <v>1.7E-05</v>
      </c>
      <c r="D16" s="14">
        <f>(B16+C16)/2</f>
        <v>1.75E-05</v>
      </c>
      <c r="E16" s="14">
        <f>(A16*$B$9)</f>
        <v>157301.98166694795</v>
      </c>
      <c r="F16" s="14">
        <f>(E16+$B$6)</f>
        <v>258301.98166694795</v>
      </c>
      <c r="G16" s="14">
        <f>(D16*F16)</f>
        <v>4.5202846791715885</v>
      </c>
      <c r="I16" s="15">
        <f>1/D16</f>
        <v>57142.857142857145</v>
      </c>
      <c r="J16" s="16">
        <f>(I16+$B$6)</f>
        <v>158142.85714285716</v>
      </c>
    </row>
    <row r="17" spans="1:10" ht="13.5">
      <c r="A17" s="13">
        <v>4</v>
      </c>
      <c r="B17" s="14">
        <v>1.5E-05</v>
      </c>
      <c r="C17" s="14">
        <v>1.4E-05</v>
      </c>
      <c r="D17" s="14">
        <f>(B17+C17)/2</f>
        <v>1.45E-05</v>
      </c>
      <c r="E17" s="14">
        <f>(A17*$B$9)</f>
        <v>209735.9755559306</v>
      </c>
      <c r="F17" s="14">
        <f>(E17+$B$6)</f>
        <v>310735.97555593064</v>
      </c>
      <c r="G17" s="14">
        <f>(D17*F17)</f>
        <v>4.505671645560994</v>
      </c>
      <c r="I17" s="15">
        <f>1/D17</f>
        <v>68965.5172413793</v>
      </c>
      <c r="J17" s="16">
        <f>(I17+$B$6)</f>
        <v>169965.5172413793</v>
      </c>
    </row>
  </sheetData>
  <mergeCells count="2">
    <mergeCell ref="A1:C1"/>
    <mergeCell ref="A3:C3"/>
  </mergeCell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Giulio Sinno</cp:lastModifiedBy>
  <cp:lastPrinted>2011-03-29T14:16:20Z</cp:lastPrinted>
  <dcterms:created xsi:type="dcterms:W3CDTF">2011-03-01T15:43:12Z</dcterms:created>
  <dcterms:modified xsi:type="dcterms:W3CDTF">2011-03-29T17:01:51Z</dcterms:modified>
  <cp:category/>
  <cp:version/>
  <cp:contentType/>
  <cp:contentStatus/>
  <cp:revision>1</cp:revision>
</cp:coreProperties>
</file>